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080"/>
  </bookViews>
  <sheets>
    <sheet name="Tervlap" sheetId="1" r:id="rId1"/>
  </sheets>
  <definedNames>
    <definedName name="_xlnm._FilterDatabase" localSheetId="0" hidden="1">Tervlap!$A$19:$I$19</definedName>
    <definedName name="_ftn1" localSheetId="0">Tervlap!#REF!</definedName>
    <definedName name="_ftn2" localSheetId="0">Tervlap!#REF!</definedName>
    <definedName name="_ftnref1" localSheetId="0">Tervlap!$A$7</definedName>
    <definedName name="_ftnref2" localSheetId="0">Tervlap!$J$7</definedName>
  </definedNames>
  <calcPr calcId="145621"/>
</workbook>
</file>

<file path=xl/calcChain.xml><?xml version="1.0" encoding="utf-8"?>
<calcChain xmlns="http://schemas.openxmlformats.org/spreadsheetml/2006/main">
  <c r="C9" i="1" l="1"/>
  <c r="C32" i="1" l="1"/>
  <c r="C29" i="1"/>
  <c r="C19" i="1" s="1"/>
  <c r="C17" i="1"/>
</calcChain>
</file>

<file path=xl/sharedStrings.xml><?xml version="1.0" encoding="utf-8"?>
<sst xmlns="http://schemas.openxmlformats.org/spreadsheetml/2006/main" count="143" uniqueCount="88">
  <si>
    <t>Irányadó eljárásrend</t>
  </si>
  <si>
    <t>CPV kód</t>
  </si>
  <si>
    <t>Időbeli ütemezés</t>
  </si>
  <si>
    <t>A közbeszerzés tárgya</t>
  </si>
  <si>
    <t>Nettó közbeszerzési érték (eFt)</t>
  </si>
  <si>
    <t>I. Árubeszerzés</t>
  </si>
  <si>
    <t>II. Építési beruházás</t>
  </si>
  <si>
    <t>III. Szolgáltatás-megrendelés</t>
  </si>
  <si>
    <t>IV. Építési koncesszió</t>
  </si>
  <si>
    <t>V. Szolgáltatási koncesszió</t>
  </si>
  <si>
    <t>az eljárás megindításának tervezett időpontja</t>
  </si>
  <si>
    <t>a szerződés megkötésének tervezett időpontja</t>
  </si>
  <si>
    <t>Egyszeri vagy folyamatos teljesítés? (E/F)</t>
  </si>
  <si>
    <t>Nemzeti</t>
  </si>
  <si>
    <t>E</t>
  </si>
  <si>
    <t>Tervezett eljárási
 típus</t>
  </si>
  <si>
    <t>72610000-9</t>
  </si>
  <si>
    <t>KEF</t>
  </si>
  <si>
    <t>Mobil telefon szolgáltatás</t>
  </si>
  <si>
    <t>SAP licensz vásárlás ( két ütemben )</t>
  </si>
  <si>
    <t xml:space="preserve">Összefoglaló 
az egyes eljárások 
</t>
  </si>
  <si>
    <t>Rendezvény szervezés 
TISZ-hez kapcsolatos széleskörű tájékoztatás
 (4 évre)</t>
  </si>
  <si>
    <t>Médiamegjelenés 
TISZ-hez kapcsolatos széleskörű tájékoztatás
 (4 évre)</t>
  </si>
  <si>
    <t>SAP üzemeltetés és egyedi szolgáltatások biztosítására</t>
  </si>
  <si>
    <t>TAB utalványok (3 év)</t>
  </si>
  <si>
    <t>Kamarai költség-altípus</t>
  </si>
  <si>
    <t>24L - TAB-ok és JAB-ok költségei</t>
  </si>
  <si>
    <t>12B - Mobiltelefon hang- és adatköltségek</t>
  </si>
  <si>
    <t>27C - Szoftverbeszerzések</t>
  </si>
  <si>
    <t>18A - Központi médiakeret</t>
  </si>
  <si>
    <t>17A - Saját központi rendezvények / 17B - Központilag elrendelt megyei rendezvények</t>
  </si>
  <si>
    <t>29A - Projektek közvetlen költségei</t>
  </si>
  <si>
    <t>16D - Szolgáltatói díjak / 28A - Szoftverfejlesztések / 29A - Projektek közvetlen költségei</t>
  </si>
  <si>
    <t>Jégkárelhárító-rendszer kiépítése projekt</t>
  </si>
  <si>
    <t xml:space="preserve">
28 346</t>
  </si>
  <si>
    <t>70120000-8
Ingatlan vétele és eladása</t>
  </si>
  <si>
    <t>Közösségi</t>
  </si>
  <si>
    <t>71220000-6
Építészeti tervezési szolgáltatások</t>
  </si>
  <si>
    <t>A Kbt. 5.§ (3) bekezdés alapján nem tartozik a Kbt. hatálya alá
Tárgy szerint: kivétel 
Kbt. 9.§ (8) a)</t>
  </si>
  <si>
    <t>A Kbt. 5.§ (3) bekezdés alapján nem tartozik a Kbt. hatálya alá
Tárgy szerint: kivétel
Kbt.111.§ r)</t>
  </si>
  <si>
    <t>45213200-5
Raktárak és ipari épületek kivitelezése</t>
  </si>
  <si>
    <t>Kbt. 115.§ (1) szerinti nyílt eljárás</t>
  </si>
  <si>
    <t>A Kbt. 5.§ (3) bekezdés alapján nem tartozik a Kbt. hatálya alá
Tárgy szerint: több, eltérő beszerzési tárgyat foglal magába, gyűjtősor</t>
  </si>
  <si>
    <t>34144000-8
Különleges célú gépjárművek</t>
  </si>
  <si>
    <t>Kbt. 81.§ szerinti nyílt eljárás</t>
  </si>
  <si>
    <t>34999000-6
Szignálgenerátorok, jelelosztó antennák és galvanizálógépek</t>
  </si>
  <si>
    <t>22420000-0
Értékjelzéssel ellátott papír</t>
  </si>
  <si>
    <t>Nyomda és grafikai szolgáltatás
TISZ-hez kapcsolatos széleskörű tájékoztatás
 (4 évre)</t>
  </si>
  <si>
    <t xml:space="preserve">72.26.20.00-9 [Szoftverfejlesztési szolgáltatások]
72.26.10.00-2 [Szoftvertámogatási szolgáltatások]
</t>
  </si>
  <si>
    <t>Kbt. 98.§ (2) c) pont szerinti hirdetmény nélküli tárgyalásos eljárás</t>
  </si>
  <si>
    <t>79821000-5
Nyomdai kivitelezési szolgáltatások</t>
  </si>
  <si>
    <t>79952000-2
Rendezvényszervezési szolgáltatások</t>
  </si>
  <si>
    <t>Nemzeti
(21.§ (2) bekezdés)</t>
  </si>
  <si>
    <t>Kbt. 112.§ (1) b) szerinti nyílt eljárás</t>
  </si>
  <si>
    <t>79340000-9
Hirdetési és marketingszolgáltatások</t>
  </si>
  <si>
    <t>64212000-5
Mobiltávbeszélő
-szolgáltatások</t>
  </si>
  <si>
    <t>KEF/
Kbt 113.§ (1) bekezdés szerinti nyílt eljárás</t>
  </si>
  <si>
    <t>2017.02</t>
  </si>
  <si>
    <t>2017.05</t>
  </si>
  <si>
    <t>2017.06.</t>
  </si>
  <si>
    <t>2017.09</t>
  </si>
  <si>
    <t>2017.10</t>
  </si>
  <si>
    <t>F</t>
  </si>
  <si>
    <t>2017.01.
2017.03.</t>
  </si>
  <si>
    <t>2017.01
2017.04</t>
  </si>
  <si>
    <t>2017.01</t>
  </si>
  <si>
    <t>2017.04</t>
  </si>
  <si>
    <t>2017.06</t>
  </si>
  <si>
    <t>2017.03.</t>
  </si>
  <si>
    <t>2017.07</t>
  </si>
  <si>
    <t>2017.05.</t>
  </si>
  <si>
    <t>2017.02.</t>
  </si>
  <si>
    <t>Egyéb JÉGER pr. kapcsolatos szolgáltatás</t>
  </si>
  <si>
    <t>Gyűjtősor</t>
  </si>
  <si>
    <t>2017-02</t>
  </si>
  <si>
    <t>2017.03</t>
  </si>
  <si>
    <t xml:space="preserve"> Telephelyi berendezések és eszközök
(JÉGER pr.-hez)</t>
  </si>
  <si>
    <t>Telephelyek kivitelezése
(JÉGER pr.-hez)</t>
  </si>
  <si>
    <t>Építési telkek
(JÉGER pr.-hez)</t>
  </si>
  <si>
    <t>Telephelyek tervezése
(JÉGER pr.-hez)</t>
  </si>
  <si>
    <t>44316000-8 
(Vas- és lakatosáruk)</t>
  </si>
  <si>
    <t>2017.08</t>
  </si>
  <si>
    <t>A Magyar Agrár-, Élelmiszergazdasági és Vidékfejlesztési Kamara
2017. évi közbeszerzési tervének 1. számú módosítása</t>
  </si>
  <si>
    <t>Azonosító: NAK-NY-103
Verzió: 2.0</t>
  </si>
  <si>
    <t>Manuális talajgenerátor beszerzése
(JÉGER pr.-hez)</t>
  </si>
  <si>
    <t>Egyedi felépítményű pick-up kisteherautók beszerzése (JÉGER pr.-hez)</t>
  </si>
  <si>
    <t>Automata talajgenerátorok beszerzése
(JÉGER pr.-hez)</t>
  </si>
  <si>
    <t>Tároló kaloda beszerzése
(JÉGER pr.-hez)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</si>
</sst>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4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3" fillId="2" borderId="9" xfId="0" applyFont="1" applyFill="1" applyBorder="1" applyAlignment="1">
      <alignment vertical="center"/>
    </xf>
    <xf numFmtId="3" fontId="3" fillId="2" borderId="9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49" fontId="0" fillId="3" borderId="9" xfId="0" applyNumberForma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9" xfId="0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3" fontId="0" fillId="0" borderId="0" xfId="0" applyNumberFormat="1" applyAlignment="1">
      <alignment vertical="center"/>
    </xf>
    <xf numFmtId="49" fontId="0" fillId="3" borderId="9" xfId="0" applyNumberFormat="1" applyFill="1" applyBorder="1" applyAlignment="1">
      <alignment horizontal="center" vertical="center" wrapText="1"/>
    </xf>
    <xf numFmtId="0" fontId="0" fillId="3" borderId="9" xfId="0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3" fontId="0" fillId="0" borderId="9" xfId="0" applyNumberForma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0" fontId="0" fillId="0" borderId="12" xfId="0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66FF99"/>
      <color rgb="FFCCFF66"/>
      <color rgb="FF66FF66"/>
      <color rgb="FF0080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477520</xdr:colOff>
      <xdr:row>0</xdr:row>
      <xdr:rowOff>50800</xdr:rowOff>
    </xdr:from>
    <xdr:to>
      <xdr:col>0</xdr:col>
      <xdr:colOff>2538674</xdr:colOff>
      <xdr:row>4</xdr:row>
      <xdr:rowOff>181621</xdr:rowOff>
    </xdr:to>
    <xdr:pic>
      <xdr:nvPicPr>
        <xdr:cNvPr id="11" name="Kép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520" y="50800"/>
          <a:ext cx="2061154" cy="9029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8"/>
  <sheetViews>
    <sheetView showZeros="0" tabSelected="1" zoomScale="75" zoomScaleNormal="75" workbookViewId="0">
      <pane ySplit="8" topLeftCell="A9" activePane="bottomLeft" state="frozen"/>
      <selection pane="bottomLeft" activeCell="D15" sqref="D15"/>
    </sheetView>
  </sheetViews>
  <sheetFormatPr defaultRowHeight="15" x14ac:dyDescent="0.25"/>
  <cols>
    <col min="1" max="1" width="44.7109375" style="5" customWidth="1"/>
    <col min="2" max="2" width="44.7109375" hidden="1" customWidth="1"/>
    <col min="3" max="3" width="15.7109375" style="5" customWidth="1"/>
    <col min="4" max="4" width="21.85546875" style="5" bestFit="1" customWidth="1"/>
    <col min="5" max="5" width="14.7109375" style="5" customWidth="1"/>
    <col min="6" max="6" width="27.140625" style="5" customWidth="1"/>
    <col min="7" max="9" width="17.7109375" customWidth="1"/>
    <col min="10" max="10" width="20.28515625" hidden="1" customWidth="1"/>
    <col min="11" max="11" width="20" customWidth="1"/>
    <col min="13" max="13" width="10" bestFit="1" customWidth="1"/>
    <col min="18" max="18" width="16.7109375" customWidth="1"/>
  </cols>
  <sheetData>
    <row r="1" spans="1:18" ht="15" customHeight="1" x14ac:dyDescent="0.25">
      <c r="A1" s="35"/>
      <c r="B1" s="32"/>
      <c r="C1" s="46" t="s">
        <v>82</v>
      </c>
      <c r="D1" s="47"/>
      <c r="E1" s="47"/>
      <c r="F1" s="47"/>
      <c r="G1" s="47"/>
      <c r="H1" s="47"/>
      <c r="I1" s="47"/>
      <c r="J1" s="48"/>
      <c r="K1" s="39" t="s">
        <v>83</v>
      </c>
    </row>
    <row r="2" spans="1:18" ht="15" customHeight="1" x14ac:dyDescent="0.25">
      <c r="A2" s="36"/>
      <c r="B2" s="33"/>
      <c r="C2" s="49"/>
      <c r="D2" s="49"/>
      <c r="E2" s="49"/>
      <c r="F2" s="49"/>
      <c r="G2" s="49"/>
      <c r="H2" s="49"/>
      <c r="I2" s="49"/>
      <c r="J2" s="50"/>
      <c r="K2" s="40"/>
    </row>
    <row r="3" spans="1:18" ht="15" customHeight="1" x14ac:dyDescent="0.25">
      <c r="A3" s="36"/>
      <c r="B3" s="33"/>
      <c r="C3" s="49"/>
      <c r="D3" s="49"/>
      <c r="E3" s="49"/>
      <c r="F3" s="49"/>
      <c r="G3" s="49"/>
      <c r="H3" s="49"/>
      <c r="I3" s="49"/>
      <c r="J3" s="50"/>
      <c r="K3" s="40"/>
    </row>
    <row r="4" spans="1:18" ht="15" customHeight="1" x14ac:dyDescent="0.25">
      <c r="A4" s="36"/>
      <c r="B4" s="33"/>
      <c r="C4" s="49"/>
      <c r="D4" s="49"/>
      <c r="E4" s="49"/>
      <c r="F4" s="49"/>
      <c r="G4" s="49"/>
      <c r="H4" s="49"/>
      <c r="I4" s="49"/>
      <c r="J4" s="50"/>
      <c r="K4" s="40"/>
    </row>
    <row r="5" spans="1:18" ht="15" customHeight="1" x14ac:dyDescent="0.25">
      <c r="A5" s="37"/>
      <c r="B5" s="34"/>
      <c r="C5" s="51"/>
      <c r="D5" s="51"/>
      <c r="E5" s="51"/>
      <c r="F5" s="51"/>
      <c r="G5" s="51"/>
      <c r="H5" s="51"/>
      <c r="I5" s="51"/>
      <c r="J5" s="52"/>
      <c r="K5" s="41"/>
    </row>
    <row r="7" spans="1:18" ht="17.25" customHeight="1" x14ac:dyDescent="0.25">
      <c r="A7" s="38" t="s">
        <v>3</v>
      </c>
      <c r="B7" s="21"/>
      <c r="C7" s="42" t="s">
        <v>4</v>
      </c>
      <c r="D7" s="38" t="s">
        <v>1</v>
      </c>
      <c r="E7" s="38" t="s">
        <v>0</v>
      </c>
      <c r="F7" s="38" t="s">
        <v>15</v>
      </c>
      <c r="G7" s="44" t="s">
        <v>2</v>
      </c>
      <c r="H7" s="45"/>
      <c r="I7" s="42" t="s">
        <v>12</v>
      </c>
      <c r="J7" s="38" t="s">
        <v>20</v>
      </c>
      <c r="K7" s="38" t="s">
        <v>25</v>
      </c>
    </row>
    <row r="8" spans="1:18" ht="69" x14ac:dyDescent="0.25">
      <c r="A8" s="38"/>
      <c r="B8" s="22"/>
      <c r="C8" s="43"/>
      <c r="D8" s="38"/>
      <c r="E8" s="38"/>
      <c r="F8" s="38"/>
      <c r="G8" s="1" t="s">
        <v>10</v>
      </c>
      <c r="H8" s="1" t="s">
        <v>11</v>
      </c>
      <c r="I8" s="43"/>
      <c r="J8" s="38"/>
      <c r="K8" s="38"/>
    </row>
    <row r="9" spans="1:18" s="2" customFormat="1" ht="15.75" customHeight="1" x14ac:dyDescent="0.25">
      <c r="A9" s="4" t="s">
        <v>5</v>
      </c>
      <c r="B9" s="3"/>
      <c r="C9" s="6">
        <f>SUM(C10:C16)</f>
        <v>1312966</v>
      </c>
      <c r="D9" s="4"/>
      <c r="E9" s="4"/>
      <c r="F9" s="4"/>
      <c r="G9" s="3"/>
      <c r="H9" s="3"/>
      <c r="I9" s="3"/>
      <c r="J9" s="23"/>
      <c r="K9" s="24"/>
    </row>
    <row r="10" spans="1:18" s="2" customFormat="1" ht="90" x14ac:dyDescent="0.25">
      <c r="A10" s="17" t="s">
        <v>76</v>
      </c>
      <c r="B10" s="17"/>
      <c r="C10" s="25">
        <v>39750</v>
      </c>
      <c r="D10" s="19"/>
      <c r="E10" s="19"/>
      <c r="F10" s="26" t="s">
        <v>42</v>
      </c>
      <c r="G10" s="11" t="s">
        <v>59</v>
      </c>
      <c r="H10" s="11" t="s">
        <v>60</v>
      </c>
      <c r="I10" s="10" t="s">
        <v>62</v>
      </c>
      <c r="J10" s="12"/>
      <c r="K10" s="27" t="s">
        <v>33</v>
      </c>
      <c r="R10" s="29"/>
    </row>
    <row r="11" spans="1:18" s="2" customFormat="1" ht="45" x14ac:dyDescent="0.25">
      <c r="A11" s="53" t="s">
        <v>85</v>
      </c>
      <c r="B11" s="53"/>
      <c r="C11" s="54">
        <v>84110</v>
      </c>
      <c r="D11" s="55" t="s">
        <v>43</v>
      </c>
      <c r="E11" s="56" t="s">
        <v>36</v>
      </c>
      <c r="F11" s="55" t="s">
        <v>44</v>
      </c>
      <c r="G11" s="57" t="s">
        <v>70</v>
      </c>
      <c r="H11" s="57" t="s">
        <v>69</v>
      </c>
      <c r="I11" s="56" t="s">
        <v>14</v>
      </c>
      <c r="J11" s="58"/>
      <c r="K11" s="59" t="s">
        <v>33</v>
      </c>
    </row>
    <row r="12" spans="1:18" s="2" customFormat="1" ht="60" x14ac:dyDescent="0.25">
      <c r="A12" s="53" t="s">
        <v>84</v>
      </c>
      <c r="B12" s="53"/>
      <c r="C12" s="54">
        <v>115500</v>
      </c>
      <c r="D12" s="55" t="s">
        <v>45</v>
      </c>
      <c r="E12" s="56" t="s">
        <v>36</v>
      </c>
      <c r="F12" s="55" t="s">
        <v>44</v>
      </c>
      <c r="G12" s="57" t="s">
        <v>67</v>
      </c>
      <c r="H12" s="57" t="s">
        <v>60</v>
      </c>
      <c r="I12" s="56" t="s">
        <v>14</v>
      </c>
      <c r="J12" s="58"/>
      <c r="K12" s="59" t="s">
        <v>33</v>
      </c>
    </row>
    <row r="13" spans="1:18" s="2" customFormat="1" ht="60" x14ac:dyDescent="0.25">
      <c r="A13" s="53" t="s">
        <v>86</v>
      </c>
      <c r="B13" s="53"/>
      <c r="C13" s="54">
        <v>687090</v>
      </c>
      <c r="D13" s="55" t="s">
        <v>45</v>
      </c>
      <c r="E13" s="56" t="s">
        <v>36</v>
      </c>
      <c r="F13" s="55" t="s">
        <v>44</v>
      </c>
      <c r="G13" s="57" t="s">
        <v>59</v>
      </c>
      <c r="H13" s="57" t="s">
        <v>81</v>
      </c>
      <c r="I13" s="56" t="s">
        <v>14</v>
      </c>
      <c r="J13" s="58"/>
      <c r="K13" s="59" t="s">
        <v>33</v>
      </c>
    </row>
    <row r="14" spans="1:18" s="2" customFormat="1" ht="45" x14ac:dyDescent="0.25">
      <c r="A14" s="53" t="s">
        <v>87</v>
      </c>
      <c r="B14" s="53"/>
      <c r="C14" s="54">
        <v>91516</v>
      </c>
      <c r="D14" s="55" t="s">
        <v>80</v>
      </c>
      <c r="E14" s="56" t="s">
        <v>36</v>
      </c>
      <c r="F14" s="55" t="s">
        <v>44</v>
      </c>
      <c r="G14" s="57" t="s">
        <v>59</v>
      </c>
      <c r="H14" s="57" t="s">
        <v>81</v>
      </c>
      <c r="I14" s="56" t="s">
        <v>14</v>
      </c>
      <c r="J14" s="58"/>
      <c r="K14" s="55" t="s">
        <v>33</v>
      </c>
    </row>
    <row r="15" spans="1:18" s="2" customFormat="1" ht="45" x14ac:dyDescent="0.25">
      <c r="A15" s="17" t="s">
        <v>24</v>
      </c>
      <c r="B15" s="17"/>
      <c r="C15" s="18">
        <v>225000</v>
      </c>
      <c r="D15" s="26" t="s">
        <v>46</v>
      </c>
      <c r="E15" s="19" t="s">
        <v>36</v>
      </c>
      <c r="F15" s="26" t="s">
        <v>44</v>
      </c>
      <c r="G15" s="20" t="s">
        <v>59</v>
      </c>
      <c r="H15" s="20" t="s">
        <v>61</v>
      </c>
      <c r="I15" s="19" t="s">
        <v>62</v>
      </c>
      <c r="J15" s="12"/>
      <c r="K15" s="8" t="s">
        <v>26</v>
      </c>
    </row>
    <row r="16" spans="1:18" s="2" customFormat="1" ht="30" x14ac:dyDescent="0.25">
      <c r="A16" s="17" t="s">
        <v>19</v>
      </c>
      <c r="B16" s="17"/>
      <c r="C16" s="18">
        <v>70000</v>
      </c>
      <c r="D16" s="19" t="s">
        <v>16</v>
      </c>
      <c r="E16" s="19" t="s">
        <v>36</v>
      </c>
      <c r="F16" s="26" t="s">
        <v>17</v>
      </c>
      <c r="G16" s="30" t="s">
        <v>63</v>
      </c>
      <c r="H16" s="30" t="s">
        <v>64</v>
      </c>
      <c r="I16" s="19" t="s">
        <v>14</v>
      </c>
      <c r="J16" s="12"/>
      <c r="K16" s="8" t="s">
        <v>28</v>
      </c>
    </row>
    <row r="17" spans="1:13" s="2" customFormat="1" ht="15.75" x14ac:dyDescent="0.25">
      <c r="A17" s="15" t="s">
        <v>6</v>
      </c>
      <c r="B17" s="13"/>
      <c r="C17" s="14">
        <f>SUM(C18:C18)</f>
        <v>212598</v>
      </c>
      <c r="D17" s="15"/>
      <c r="E17" s="15"/>
      <c r="F17" s="15"/>
      <c r="G17" s="13"/>
      <c r="H17" s="13"/>
      <c r="I17" s="13"/>
      <c r="J17" s="23"/>
      <c r="K17" s="24"/>
    </row>
    <row r="18" spans="1:13" s="2" customFormat="1" ht="45" x14ac:dyDescent="0.25">
      <c r="A18" s="17" t="s">
        <v>77</v>
      </c>
      <c r="B18" s="17"/>
      <c r="C18" s="25">
        <v>212598</v>
      </c>
      <c r="D18" s="26" t="s">
        <v>40</v>
      </c>
      <c r="E18" s="19" t="s">
        <v>13</v>
      </c>
      <c r="F18" s="26" t="s">
        <v>41</v>
      </c>
      <c r="G18" s="20" t="s">
        <v>68</v>
      </c>
      <c r="H18" s="20" t="s">
        <v>67</v>
      </c>
      <c r="I18" s="19" t="s">
        <v>14</v>
      </c>
      <c r="J18" s="31"/>
      <c r="K18" s="28" t="s">
        <v>33</v>
      </c>
      <c r="M18" s="29"/>
    </row>
    <row r="19" spans="1:13" s="2" customFormat="1" ht="15.75" x14ac:dyDescent="0.25">
      <c r="A19" s="15" t="s">
        <v>7</v>
      </c>
      <c r="B19" s="13"/>
      <c r="C19" s="14">
        <f>SUM(C20:C29)</f>
        <v>1242551</v>
      </c>
      <c r="D19" s="15"/>
      <c r="E19" s="15"/>
      <c r="F19" s="15"/>
      <c r="G19" s="13"/>
      <c r="H19" s="13"/>
      <c r="I19" s="13"/>
      <c r="J19" s="23"/>
      <c r="K19" s="24"/>
    </row>
    <row r="20" spans="1:13" s="2" customFormat="1" ht="45" x14ac:dyDescent="0.25">
      <c r="A20" s="17" t="s">
        <v>72</v>
      </c>
      <c r="B20" s="17"/>
      <c r="C20" s="25">
        <v>102756</v>
      </c>
      <c r="D20" s="26"/>
      <c r="E20" s="19"/>
      <c r="F20" s="26" t="s">
        <v>73</v>
      </c>
      <c r="G20" s="11" t="s">
        <v>58</v>
      </c>
      <c r="H20" s="11" t="s">
        <v>69</v>
      </c>
      <c r="I20" s="10" t="s">
        <v>62</v>
      </c>
      <c r="J20" s="12"/>
      <c r="K20" s="27" t="s">
        <v>33</v>
      </c>
    </row>
    <row r="21" spans="1:13" s="2" customFormat="1" ht="105" x14ac:dyDescent="0.25">
      <c r="A21" s="16" t="s">
        <v>23</v>
      </c>
      <c r="B21" s="16"/>
      <c r="C21" s="9">
        <v>237795</v>
      </c>
      <c r="D21" s="8" t="s">
        <v>48</v>
      </c>
      <c r="E21" s="10" t="s">
        <v>36</v>
      </c>
      <c r="F21" s="8" t="s">
        <v>49</v>
      </c>
      <c r="G21" s="11" t="s">
        <v>65</v>
      </c>
      <c r="H21" s="11" t="s">
        <v>66</v>
      </c>
      <c r="I21" s="10" t="s">
        <v>62</v>
      </c>
      <c r="J21" s="12"/>
      <c r="K21" s="8" t="s">
        <v>32</v>
      </c>
      <c r="M21" s="29"/>
    </row>
    <row r="22" spans="1:13" s="2" customFormat="1" ht="47.25" x14ac:dyDescent="0.25">
      <c r="A22" s="16" t="s">
        <v>47</v>
      </c>
      <c r="B22" s="16"/>
      <c r="C22" s="9">
        <v>330000</v>
      </c>
      <c r="D22" s="8" t="s">
        <v>50</v>
      </c>
      <c r="E22" s="10" t="s">
        <v>36</v>
      </c>
      <c r="F22" s="8" t="s">
        <v>44</v>
      </c>
      <c r="G22" s="11" t="s">
        <v>57</v>
      </c>
      <c r="H22" s="11" t="s">
        <v>58</v>
      </c>
      <c r="I22" s="10" t="s">
        <v>62</v>
      </c>
      <c r="J22" s="12"/>
      <c r="K22" s="8" t="s">
        <v>31</v>
      </c>
    </row>
    <row r="23" spans="1:13" s="2" customFormat="1" ht="75" x14ac:dyDescent="0.25">
      <c r="A23" s="16" t="s">
        <v>21</v>
      </c>
      <c r="B23" s="16"/>
      <c r="C23" s="9">
        <v>261000</v>
      </c>
      <c r="D23" s="8" t="s">
        <v>51</v>
      </c>
      <c r="E23" s="8" t="s">
        <v>52</v>
      </c>
      <c r="F23" s="8" t="s">
        <v>53</v>
      </c>
      <c r="G23" s="11" t="s">
        <v>74</v>
      </c>
      <c r="H23" s="11" t="s">
        <v>58</v>
      </c>
      <c r="I23" s="10" t="s">
        <v>62</v>
      </c>
      <c r="J23" s="12"/>
      <c r="K23" s="8" t="s">
        <v>30</v>
      </c>
    </row>
    <row r="24" spans="1:13" s="2" customFormat="1" ht="60" x14ac:dyDescent="0.25">
      <c r="A24" s="16" t="s">
        <v>22</v>
      </c>
      <c r="B24" s="16"/>
      <c r="C24" s="9">
        <v>248000</v>
      </c>
      <c r="D24" s="8" t="s">
        <v>54</v>
      </c>
      <c r="E24" s="10" t="s">
        <v>36</v>
      </c>
      <c r="F24" s="8" t="s">
        <v>44</v>
      </c>
      <c r="G24" s="11" t="s">
        <v>57</v>
      </c>
      <c r="H24" s="11" t="s">
        <v>58</v>
      </c>
      <c r="I24" s="10" t="s">
        <v>62</v>
      </c>
      <c r="J24" s="12"/>
      <c r="K24" s="8" t="s">
        <v>29</v>
      </c>
    </row>
    <row r="25" spans="1:13" s="2" customFormat="1" ht="45" x14ac:dyDescent="0.25">
      <c r="A25" s="17" t="s">
        <v>18</v>
      </c>
      <c r="B25" s="17"/>
      <c r="C25" s="18">
        <v>43000</v>
      </c>
      <c r="D25" s="26" t="s">
        <v>55</v>
      </c>
      <c r="E25" s="19" t="s">
        <v>13</v>
      </c>
      <c r="F25" s="26" t="s">
        <v>56</v>
      </c>
      <c r="G25" s="20" t="s">
        <v>75</v>
      </c>
      <c r="H25" s="20" t="s">
        <v>66</v>
      </c>
      <c r="I25" s="19" t="s">
        <v>62</v>
      </c>
      <c r="J25" s="12"/>
      <c r="K25" s="8" t="s">
        <v>27</v>
      </c>
    </row>
    <row r="26" spans="1:13" s="2" customFormat="1" ht="75" x14ac:dyDescent="0.25">
      <c r="A26" s="17" t="s">
        <v>78</v>
      </c>
      <c r="B26" s="17"/>
      <c r="C26" s="25" t="s">
        <v>34</v>
      </c>
      <c r="D26" s="26" t="s">
        <v>35</v>
      </c>
      <c r="E26" s="26" t="s">
        <v>36</v>
      </c>
      <c r="F26" s="26" t="s">
        <v>38</v>
      </c>
      <c r="G26" s="20" t="s">
        <v>57</v>
      </c>
      <c r="H26" s="20" t="s">
        <v>57</v>
      </c>
      <c r="I26" s="19" t="s">
        <v>14</v>
      </c>
      <c r="J26" s="12"/>
      <c r="K26" s="27" t="s">
        <v>33</v>
      </c>
    </row>
    <row r="27" spans="1:13" s="2" customFormat="1" ht="75" x14ac:dyDescent="0.25">
      <c r="A27" s="17" t="s">
        <v>79</v>
      </c>
      <c r="B27" s="17"/>
      <c r="C27" s="25">
        <v>20000</v>
      </c>
      <c r="D27" s="26" t="s">
        <v>37</v>
      </c>
      <c r="E27" s="19" t="s">
        <v>13</v>
      </c>
      <c r="F27" s="26" t="s">
        <v>39</v>
      </c>
      <c r="G27" s="20" t="s">
        <v>71</v>
      </c>
      <c r="H27" s="20" t="s">
        <v>57</v>
      </c>
      <c r="I27" s="19" t="s">
        <v>14</v>
      </c>
      <c r="J27" s="12"/>
      <c r="K27" s="27" t="s">
        <v>33</v>
      </c>
    </row>
    <row r="28" spans="1:13" s="2" customFormat="1" ht="15.75" x14ac:dyDescent="0.25">
      <c r="A28" s="17"/>
      <c r="B28" s="17"/>
      <c r="C28" s="18"/>
      <c r="D28" s="8"/>
      <c r="E28" s="19"/>
      <c r="F28" s="26"/>
      <c r="G28" s="20"/>
      <c r="H28" s="20"/>
      <c r="I28" s="19"/>
      <c r="J28" s="12"/>
      <c r="K28" s="8"/>
    </row>
    <row r="29" spans="1:13" s="2" customFormat="1" ht="15.75" x14ac:dyDescent="0.25">
      <c r="A29" s="15" t="s">
        <v>8</v>
      </c>
      <c r="B29" s="13"/>
      <c r="C29" s="14">
        <f>SUM(C31)</f>
        <v>0</v>
      </c>
      <c r="D29" s="15"/>
      <c r="E29" s="15"/>
      <c r="F29" s="15"/>
      <c r="G29" s="15"/>
      <c r="H29" s="15"/>
      <c r="I29" s="13"/>
      <c r="J29" s="23"/>
      <c r="K29" s="24"/>
    </row>
    <row r="30" spans="1:13" s="2" customFormat="1" x14ac:dyDescent="0.25">
      <c r="A30" s="10"/>
      <c r="B30" s="12"/>
      <c r="C30" s="9"/>
      <c r="D30" s="10"/>
      <c r="E30" s="10"/>
      <c r="F30" s="10"/>
      <c r="G30" s="10"/>
      <c r="H30" s="10"/>
      <c r="I30" s="12"/>
      <c r="J30" s="12"/>
      <c r="K30" s="8"/>
    </row>
    <row r="31" spans="1:13" s="2" customFormat="1" x14ac:dyDescent="0.25">
      <c r="A31" s="10"/>
      <c r="B31" s="12"/>
      <c r="C31" s="9"/>
      <c r="D31" s="10"/>
      <c r="E31" s="10"/>
      <c r="F31" s="10"/>
      <c r="G31" s="10"/>
      <c r="H31" s="10"/>
      <c r="I31" s="12"/>
      <c r="J31" s="12"/>
      <c r="K31" s="8"/>
    </row>
    <row r="32" spans="1:13" s="2" customFormat="1" ht="15.75" x14ac:dyDescent="0.25">
      <c r="A32" s="15" t="s">
        <v>9</v>
      </c>
      <c r="B32" s="13"/>
      <c r="C32" s="14">
        <f>SUM(C34)</f>
        <v>0</v>
      </c>
      <c r="D32" s="15"/>
      <c r="E32" s="15"/>
      <c r="F32" s="15"/>
      <c r="G32" s="15"/>
      <c r="H32" s="15"/>
      <c r="I32" s="13"/>
      <c r="J32" s="23"/>
      <c r="K32" s="24"/>
    </row>
    <row r="33" spans="1:11" s="2" customFormat="1" x14ac:dyDescent="0.25">
      <c r="A33" s="10"/>
      <c r="B33" s="12"/>
      <c r="C33" s="9"/>
      <c r="D33" s="10"/>
      <c r="E33" s="10"/>
      <c r="F33" s="10"/>
      <c r="G33" s="10"/>
      <c r="H33" s="10"/>
      <c r="I33" s="12"/>
      <c r="J33" s="12"/>
      <c r="K33" s="8"/>
    </row>
    <row r="34" spans="1:11" s="2" customFormat="1" x14ac:dyDescent="0.25">
      <c r="A34" s="10"/>
      <c r="B34" s="12"/>
      <c r="C34" s="9"/>
      <c r="D34" s="10"/>
      <c r="E34" s="10"/>
      <c r="F34" s="10"/>
      <c r="G34" s="10"/>
      <c r="H34" s="10"/>
      <c r="I34" s="12"/>
      <c r="J34" s="12"/>
      <c r="K34" s="8"/>
    </row>
    <row r="35" spans="1:11" x14ac:dyDescent="0.25">
      <c r="K35" s="5"/>
    </row>
    <row r="36" spans="1:11" x14ac:dyDescent="0.25">
      <c r="K36" s="5"/>
    </row>
    <row r="37" spans="1:11" x14ac:dyDescent="0.25">
      <c r="K37" s="5"/>
    </row>
    <row r="38" spans="1:11" x14ac:dyDescent="0.25">
      <c r="C38"/>
      <c r="K38" s="5"/>
    </row>
    <row r="39" spans="1:11" x14ac:dyDescent="0.25">
      <c r="C39" s="7"/>
      <c r="K39" s="5"/>
    </row>
    <row r="40" spans="1:11" x14ac:dyDescent="0.25">
      <c r="E40" s="7"/>
      <c r="K40" s="5"/>
    </row>
    <row r="41" spans="1:11" x14ac:dyDescent="0.25">
      <c r="K41" s="5"/>
    </row>
    <row r="42" spans="1:11" x14ac:dyDescent="0.25">
      <c r="K42" s="5"/>
    </row>
    <row r="48" spans="1:11" x14ac:dyDescent="0.25">
      <c r="C48" s="7"/>
    </row>
  </sheetData>
  <mergeCells count="12">
    <mergeCell ref="A1:A5"/>
    <mergeCell ref="J7:J8"/>
    <mergeCell ref="K1:K5"/>
    <mergeCell ref="K7:K8"/>
    <mergeCell ref="F7:F8"/>
    <mergeCell ref="I7:I8"/>
    <mergeCell ref="G7:H7"/>
    <mergeCell ref="C1:J5"/>
    <mergeCell ref="C7:C8"/>
    <mergeCell ref="A7:A8"/>
    <mergeCell ref="D7:D8"/>
    <mergeCell ref="E7:E8"/>
  </mergeCells>
  <pageMargins left="0.23622047244094491" right="0.23622047244094491" top="0.59055118110236227" bottom="0.59055118110236227" header="0.31496062992125984" footer="0.31496062992125984"/>
  <pageSetup paperSize="9" scale="7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Tervlap</vt:lpstr>
      <vt:lpstr>Tervlap!_ftnref1</vt:lpstr>
      <vt:lpstr>Tervlap!_ftnref2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Vecsei László</dc:creator>
  <cp:lastModifiedBy>Nákó Erika</cp:lastModifiedBy>
  <cp:lastPrinted>2017-04-24T17:09:38Z</cp:lastPrinted>
  <dcterms:created xsi:type="dcterms:W3CDTF">2014-05-08T07:26:59Z</dcterms:created>
  <dcterms:modified xsi:type="dcterms:W3CDTF">2017-06-23T11:45:30Z</dcterms:modified>
</cp:coreProperties>
</file>